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Лист1!$A$48:$G$74</definedName>
    <definedName name="_xlnm.Print_Area" localSheetId="0">Лист1!$A$1:$G$86</definedName>
  </definedNames>
  <calcPr calcId="145621" refMode="R1C1"/>
</workbook>
</file>

<file path=xl/calcChain.xml><?xml version="1.0" encoding="utf-8"?>
<calcChain xmlns="http://schemas.openxmlformats.org/spreadsheetml/2006/main">
  <c r="D80" i="1" l="1"/>
  <c r="D79" i="1"/>
  <c r="D78" i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1" i="1" l="1"/>
  <c r="G10" i="1"/>
  <c r="G9" i="1"/>
  <c r="G35" i="1" l="1"/>
</calcChain>
</file>

<file path=xl/sharedStrings.xml><?xml version="1.0" encoding="utf-8"?>
<sst xmlns="http://schemas.openxmlformats.org/spreadsheetml/2006/main" count="249" uniqueCount="100">
  <si>
    <t>№ п/п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</si>
  <si>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</si>
  <si>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</si>
  <si>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</si>
  <si>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</si>
  <si>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</si>
  <si>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t>1. Потенциальные поставщики, представившие ценовое предложение в установленные сроки:</t>
  </si>
  <si>
    <t>Наименование потенциального поставщика</t>
  </si>
  <si>
    <t>Местонахождение потенциального поставщика</t>
  </si>
  <si>
    <t>При процедуре вскрытия конвертов с ценовыми предложениями присутствовали следующие представители потенциальных поставщиков</t>
  </si>
  <si>
    <t>Наименование поставщика</t>
  </si>
  <si>
    <t>Цена поданной заявки</t>
  </si>
  <si>
    <t>Cоответствие заявки</t>
  </si>
  <si>
    <t>Торговое наименование</t>
  </si>
  <si>
    <t>Победитель или причина несоответствия</t>
  </si>
  <si>
    <t>да</t>
  </si>
  <si>
    <t>№ лота</t>
  </si>
  <si>
    <t>Наименование лекарственных средств и медицинских изделий (МНН)</t>
  </si>
  <si>
    <t xml:space="preserve">                                                               Начальник отдела
                                                               государственных закупок                                                                    Жапарқұл С.Ә.</t>
  </si>
  <si>
    <t>2. Наименование 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поставщиков, которые оглашены всем присутствующим при вскрытии ценовых предложений:</t>
  </si>
  <si>
    <t>п.139</t>
  </si>
  <si>
    <t>3.Наименование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</si>
  <si>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Место нахождение потенциального поставщика</t>
  </si>
  <si>
    <t>Сумма договора, в тенге</t>
  </si>
  <si>
    <t>штука</t>
  </si>
  <si>
    <t xml:space="preserve">                                                               Директора                                                                                               Кодасбаев А.Т.</t>
  </si>
  <si>
    <t>ИТОГО:</t>
  </si>
  <si>
    <t xml:space="preserve">Сосудистый протез </t>
  </si>
  <si>
    <t>Сосудистый протез тканый полиэстеровый с импрегнацией коллагеном. Тканая структура материала основывается на горизонтальноидущих нитях над и под основной вертикальноидущей линией нитей. Материал устойчивый к долговременной нагрузке на растяжение. Уровень порозности менее 5 мл/мин/кв.см при давлении 120 мм рт. ст. Отсутствие разволокнения стенки при рассечении. Обеспечение плавного кровотока и ламинарный поток от протеза к сосуду. Внутренний диаметр (мм): 26, 28, 30, 32 длина (см): 15. Разработаны для восстановительных операций замены дуги и грудного отдела аорты</t>
  </si>
  <si>
    <t>Артериальные канюли</t>
  </si>
  <si>
    <t xml:space="preserve">Рекомбипластин 2Ж (реагент для ПВ и фиб.) - HemosIL RecombiPlas Tin 2G /Prothrombin Time Reagent из комплекта Анализатор автоматический коагулометрический для in vitro диагностики </t>
  </si>
  <si>
    <t>Реагент для определения протромбинового времени (ПВ), МНО и расчетного фибриногена в человеческой цитратной плазме. Используется для оценки внешнего пути гемостаза и мониторинга ОАТ. В состав реагента входит рекомбинантный человеческий тканевой фактор, характеризующийся МИЧ ~ 1. Реагент стабилен на борту анализатора 4 дня. Форма выпуска: лиофилизат. Методы определения: нефелометрия или турбидиметрия. Поставляется в картонных упаковках (уп.: 5 фл. по 20 мл реагента + 5 фл. по 20 мл разбавителя). Температура хранения +2 +8 C . Производитель: Instrumentation Laboratory S.P.A, США  Фасовка: 5 фл. по 20 мл реагента + 5 фл. по 20 мл разбавителя. Методы определения: нефелометрия или турбидиметрия. Используется для работы на "Закрытой" ситеме анализаторов семейства ACL ТОР (300, 500, 700) и ACL Elite PRO, фирмы Instrumentation Laboratory (США)</t>
  </si>
  <si>
    <t>упаковка</t>
  </si>
  <si>
    <t xml:space="preserve">СинтАСил (АЧТВ реагент) - HemosIL SynthASIL из комплекта Анализатор автоматический коагулометрический для in vitro диагностики </t>
  </si>
  <si>
    <t>Реагент для определения активированного частично тромбинового времени (АЧТВ) в человеческой цитратной плазме. Метод АЧТВ используется в качестве основного скринингового метода для оценки нарушений внутреннего пути свертывания и для мониторинга гепариновой антикоагулянтной терапии. Метод чувствителен к сниженным концентрациям факторов контактной фазы, факторов внутреннего и общего пути свертывания, антикоагуляционному действию гепарина и наличию ингибиторов, в частности волчаночно-подобных антикоагулянтов. Рекомендован к использованию для предоперационной скрининговой диагностики. Форма выпуска: жидкая, готовая к применению. Методы определения: нефелометрия или турбидиметрия. Поставляется в картонных упаковках (уп.: 5 фл. по 10 мл реагента + 5 фл. по 10 мл хлорида кальция). Температура хранения +2 +8 C . Производитель: Instrumentation Laboratory S.P.A, США Фасовка: 5 фл. по 10 мл реагента + 5 фл. по 10 мл хлорида кальция. Методы определения: нефелометрия или турбидиметрия. Используется для работы на "Закрытой" ситеме анализаторов семейства ACL ТОР (300, 500, 700) и ACL Elite PRO, фирмы Instrumentation Laboratory (США).</t>
  </si>
  <si>
    <t>Фибриноген QFA - HemosIL Fibrinogen, QFA Thrombin из комплекта Aнализатор автоматический коагулометрический для in vitro диагностики</t>
  </si>
  <si>
    <t>Реагент для определения фибриногена по Клауссу в человеческой цитратной плазме. В состав реагента входит очищенный бычий тромбин в концентрации 100 ЕД/мл. Линейность метода составляет 35-1000 мг/дл. Реагент не чувствителен к прямым ингибиторам тромбина.  Форма выпуска: лиофилизат. Методы определения: нефелометрия или турбидиметрия. Поставляется в картонных упаковках (уп.: 10 фл. по 5 мл реагента). Температура хранения +2 +8 C . Производитель: Instrumentation Laboratory S.P.A, США  Фасовка: 10 фл. по 5 мл реагента. Методы определения: нефелометрия или турбидиметрия. Используется для работы на "Закрытой" ситеме анализаторов семейства ACL ТОР (300, 500, 700) и ACL Elite PRO, фирмы Instrumentation Laboratory (США).</t>
  </si>
  <si>
    <t xml:space="preserve">Тромбиновое время - HemosIL Thrombin Time из комплекта Анализатор автоматический коагулометрический для in vitro диагностики </t>
  </si>
  <si>
    <t>Реагент для определения тромбинового времени в человеческой цитратной плазме. Анализ обычно выполняется для диагностики наследственного дефицита или дефектов фибриногена, для исключения контаминации гепарином. Измеряется время образования сгустка в исследуемом образце при превращении фибриногена в фибрин после добавления в плазму очищенного бычьего тромбина.Форма выпуска: лиофилизат. Методы определения: нефелометрия или турбидиметрия. Поставляется в картонных упаковках (уп.: 4 фл. по 8 мл реагента + 1 фл. по 9 мл разбавителя). Температура хранения +2 +8 C . Производитель: Instrumentation Laboratory S.P.A, США  Фасовка: 4 фл. по 8 мл реагента + 1 фл. по 9 мл разбавителя. Методы определения: нефелометрия или турбидиметрия. Используется для работы на "Закрытой" ситеме анализаторов семейства ACL ТОР (300, 500, 700) и ACL Elite PRO, фирмы Instrumentation Laboratory (США).</t>
  </si>
  <si>
    <t xml:space="preserve">Калибровочная плазма - HemosIL Calibration plasma из комплекта Анализатор автоматический коагулометрический для in vitro диагностики </t>
  </si>
  <si>
    <t>Калибратор универсальный. Форма выпуска: лиофилизат. Метод определения: нефелометрия и турбидиметрия. Поставляется в картонных упаковках (уп.: 10 фл. по 1 мл). Температура хранения +2 +8 C. Производитель: Instrumentation Laboratory S.P.A, США</t>
  </si>
  <si>
    <t xml:space="preserve">Нормальный контроль - HemosIL Normal Control  из комплекта анализатор автоматический коагулометрический для in vitro диагностики </t>
  </si>
  <si>
    <t>Контрольный материал. Предназначен для оценки воспроизводимости и точности методик определения: определение ПВ, АЧТВ, ТВ, фибриногена, одиночных факторов, антитромбина, плазминогена, ингибитора плазмина, протеинов С и S. Значения для всех аналитов находятся в пределах диапазона нормальных значений. Форма выпуска: лиофилизат. Метод определения: нефелометрия и турбидиметрия. Поставляется в картонных упаковках (уп.: 10 фл. по 1 мл). Температура хранения +2 +8 C . Производитель: Instrumentation Laboratory S.P.A, США</t>
  </si>
  <si>
    <t xml:space="preserve">Низкий патологический контроль - HemosIL Low Abnormal Control из комплекта Анализатор автоматический коагулометрический для in vitro диагностики </t>
  </si>
  <si>
    <t>Контрольный материал. Предназначен для оценки воспроизводимости и точности методик определения: ПВ, АЧТВ, ТВ, фибриногена, антитромбина, протеинов С и S. Значения для всех аналитов находятся в пределах диапазона низких патологических значений. Форма выпуска: лиофилизат. Метод определения: нефелометрия и турбидиметрия.  Поставляется в картонных упаковках (уп.: 10 фл. по 1 мл). Температура хранения +2 +8 C . Производитель: Instrumentation Laboratory S.P.A, США</t>
  </si>
  <si>
    <t xml:space="preserve">Высокий патологический контроль - HemosIL High Abnormal Control из комплекта Анализатор автоматический коагулометрический для in vitro диагностики </t>
  </si>
  <si>
    <t>Контрольный материал. Предназначен для оценки воспроизводимости и точности методик определения: ПВ, АЧТВ, антитромбина, протеинов С и S. Значения для всех аналитов находятся в пределах диапазона высоких патологических значений. Форма выпуска: лиофилизат. Метод определения: нефелометрия и турбидиметрия. Поставляется в картонных упаковках (уп.: 10 фл. по 1 мл). Температура хранения +2 +8 C . Производитель: Instrumentation Laboratory S.P.A, США</t>
  </si>
  <si>
    <t>Разбавитель факторов - HemosIL Factor Diluent из комплекта анализатор автоматический коагулометрический для in vitro диагностики</t>
  </si>
  <si>
    <t>Разбавитель плазмы. Предназначен для разбавления плазмы при проведении исследований. Форма выпуска: жидкая, готовая к применению. Метод определения: нефелометрия или турбидиметрия. Поставляется в картонных упаковках (уп.: 1 фл. по 100 мл). Температура хранения +15 +25 C . Производитель: Instrumentation Laboratory S.P.A, США</t>
  </si>
  <si>
    <t>Моющий раствор - HemosIL Cleaning Solution из комплекта Анализатор автоматический коагулометрический для in vitro диагностики</t>
  </si>
  <si>
    <t>Очищающий раствор. Предназначен для ежедневной очистки коагулометров. В состав набора входит: соляная кислота. Форма выпуска: жидкая, готовая к применению. Поставляется в картонных упаковках (уп.: 1 фл. по 500 мл). Температура хранения +15 +25 C . Производитель: Instrumentation Laboratory S.P.A, США</t>
  </si>
  <si>
    <t xml:space="preserve">Моющий агент - HemosIL Cleaning Agent из комплекта Анализатор автоматический коагулометрический для in vitro диагностики </t>
  </si>
  <si>
    <t>Очищающий раствор. Предназначен для технического обслуживания лабораторного оборудования. В состав набора входит: гипохлорит натрия. Форма выпуска: жидкая, готовая к применению. Поставляется в картонных упаковках (уп.: 1 фл. по 80 мл). Температура хранения +15 +25 C . Производитель: Instrumentation Laboratory S.P.A, США</t>
  </si>
  <si>
    <t xml:space="preserve">Реагент для промывания - HemosIL из комплекта анализатор автоматический коагулометрический для диагностики in vitro </t>
  </si>
  <si>
    <t>Оптический референс. Предназначен для использования в качестве фона для оптических измерений (нефелометрия, фотометрия) и в качестве промывающей жидкости для деталей коагулометров. Форма выпуска: жидкая, готовая к применению. Поставляется в пластиковых канистрах объемом 4 литра. Температура хранения +15+25 C . Производитель: Instrumentation Laboratory S.P.A, США</t>
  </si>
  <si>
    <t>Кюветы 2400 шт из комплекта анализатор автоматический коагулометрический для диагностики in vitro</t>
  </si>
  <si>
    <t>Измерительные ячейки. Предназначены для проведения исследований системы гемостаза на автоматических коагулометрах. Материал: оптически прозрачный пластик. Поставляется в картонных упаковках (6х100х4 =2400 шт.)</t>
  </si>
  <si>
    <t xml:space="preserve">Д-Димер высокочувствительный - HemosIL D-Dimer HS, (уп.: 3 фл. по 2 мл + 3 фл. по 8 мл + 2 фл. по 1 мл) из комплекта Анализатор автоматический коагулометрический для диагностики in vitro </t>
  </si>
  <si>
    <t>Реагент для иммунохимического определения концентрации D-димера в человеческой цитратной плазме. Реагент имеет подтверждение FDA для исключения диагнозов ТГВ и ТЭЛА со 100% отрицательным прогностическим значением (ОПЗ). Используется для диагностики и исключения (совместно с общеклинической оценкой вероятности заболевания) венозные тромбоэмболии (тромбоз глубоких вен и легочной эмболии). Для диагностики ДВС, а также для контроля длительности терапии оральными АК. Латексный реагент для определения Д-Димера представляет собой суспензию полистироловых латексных частиц, покрытых F(ab')2 фрагментами моноклональных антител, что позволяет более специфично определять Д-Димеры, исключая влияние таких эндогенных факторов, как ревматоидный фактор. Также, реакционный буфер, входяций в состав набора, содержит агенты, блокирующие антимышиные человеческие антитела (HAMA) с целью уменьшения их влияния на результат исследования. Пороговое значение Д-Димера = 230 нг/мл. Форма выпуска: лиофилизат. Метод определения: нефелометрия или турбидиметрия.Фасовка: 3 фл. по 2 мл  + 3 фл. по 8 мл + 2 фл. по 1 мл, (105 исследований). Методы определения: нефелометрия или турбидиметрия. Используется для работы на "Закрытой" ситеме анализаторов семейства ACL ТОР (300, 500, 700), фирмы Instrumentation Laboratory (США).</t>
  </si>
  <si>
    <t xml:space="preserve">Контроль Д-Димера – HemosIL Liquid, (уп.: 5 фл. по 1 мл  + 5 фл. по 1 мл) из комплекта  Анализатор автоматический коагулометрический для диагностики in vitro </t>
  </si>
  <si>
    <t>Контрольный материал предназначен для оценки воспроизводимости и точности методики определения д-димера на пограничных уровнях. Форма выпуска: жидкая, готовая к применению. Метод определения: нефелометрия и турбидиметрия. Поставляется в картонных упаковках (уп.: 5 фл. по 1 мл + 5 фл. по 1 мл). Температура хранения +2 +8 C . Производитель: Instrumentation Laboratory S.P.A, США</t>
  </si>
  <si>
    <t xml:space="preserve">Антитромбин жидкий - HemosIL, (уп.: 2 фл. по 2 мл реагента + 2 фл. по 2 мл субстрата) из комплекта Анализатор автоматический коагулометрический для диагностики in vitro </t>
  </si>
  <si>
    <t>Реагент для определения гепарин-кофакторной активности антитромбина с использованием Xa фактора в качестве фермента-мишени.  Используется для предоперационного скрининга, диагностики наследственного дефицита антитромбина у пациентов, склонных к тромбоэмболии. Метод характеризуется широкой динейностью 10-150% активности. Форма выпуска: жидкая, готовая к применению. Метод определения: фотометрия с использованием хромогенного субстрата. Фасовка: 2 фл. по 2 мл реагента + 2 фл. по 2 мл субстрата, (64 исследования). Методы определения: нефелометрия или турбидиметрия. Используется для работы на "Закрытой" ситеме анализаторов семейства ACL ТОР (300, 500, 700), фирмы Instrumentation Laboratory (США).</t>
  </si>
  <si>
    <t>Флакон с концентрированной системной жидкостью производства компании BioSystems S.A, Испания,  объем 1 л, +15 +30 С</t>
  </si>
  <si>
    <t>Флакон с концентрированной системной жидкостью, Bottle of concentrated system liquid (1 л) из комплекта Анализатор биохимический автоматический А 15 произвольного доступа (1х1000мл)  +15 +30 С (BioSystems S.A., BioSystems S.A. (Испания)) (BioSystems S.A., ИСПАНИЯ)</t>
  </si>
  <si>
    <t>Флакон с промывочным раствором производства компании BioSystems S.A, Испания, объем 1л, t +15 +30 С</t>
  </si>
  <si>
    <t>Флакон с промывочным раствором, Bottle of washing solution (1 л) из комплекта Анализатор биохимический автоматический А 15 произвольного доступа (1х1000мл) +15 +30 С (BioSystems S.A., BioSystems S.A. (Испания)) (BioSystems S.A., ИСПАНИЯ)</t>
  </si>
  <si>
    <t xml:space="preserve">галогеновая лампа </t>
  </si>
  <si>
    <t>6 V/10 W галогеновая лампа из комплекта Анализатор биохимический автоматический А 15 произвольного доступа (BioSystems S.A. ИСПАНИЯ )</t>
  </si>
  <si>
    <t>шт</t>
  </si>
  <si>
    <t>Флакон с кислотным промывочным раствором (20 мл)</t>
  </si>
  <si>
    <t>Флакон с кислотным промывочным раствором (20 мл) из комплекта Анализатор биохимический-турбидиметрический ВА200 (4x20мл) +2 +30 C (BioSystems S.A. ИСПАНИЯ Biosystems S.A. (Испания))</t>
  </si>
  <si>
    <t>упак</t>
  </si>
  <si>
    <t>МАГНИЙ из комплекта Анализатор биохимический-турбидиметрический ВА400  (1x60мл+1x15мл) +2 +8 С (BioSystems S.A. ИСПАНИЯ Biosystems S.A. (Испания))</t>
  </si>
  <si>
    <t>МАГНИЙ набор биохимических реагентов из комплекта Анализатор биохимический -турбидиметрический   ВА400, производства компании BioSystems S.A (Испания),  наличие баркода на каждом флаконе. Электролитный профиль; ксилидиновый синий, конечная точка; жидкий биреагент.Состав: Реагент А. Карбонат натрия 0.1 моль/л, ЭГТА 0.1 ммоль/л, триэтаноламин 0.1 моль/л, цианид калия 7.7 ммоль/л, азид натрия 0.95 г/л. Реагент B.   Глицин 25 ммоль/л, ксилидиновый синий 0.5 ммоль/л, хлорацетамид 2.6 г/л.  Метрологический характеристики: Пороговая чувствительность: 0.20 мг/дл = 0.081 ммоль/л. Пределы линейности:  4 мг/дл = 1.64 ммоль/л. Точность: Сыворотка Средняя концентрация:1.50 мг/дл = 0.61 ммоль/л. Повторность (CV): 1.6 %. Внутрилабораторный показатель (CV): 2.9%. Средняя концентрация: 2.92 мг/дл = 1.20 ммоль/л. Повторность (CV): 0.9 %. Внутрилабораторный показатель (CV): 3.1%. Моча Средняя концентрация:7.20 мг/дл = 2.94 ммоль/л. Повторность (CV): 4.1 %. Внутрилабораторный показатель (CV): 5.3 %. Средняя концентрация:14.4 мг/дл = 5.88 ммоль/л. Повторность (CV): 2.0 %. Внутрилабораторный показатель (CV): 3.9%. Количество исследований-225. Фасовка 1х60мл+1х15мл, t+2 +8 С . Реагенты должны быть рекомендованы к использованию производителем агнализатора.</t>
  </si>
  <si>
    <t>С-РЕАКТИВНЫЙ БЕЛОК ВЫСОКОЧУВСТВИТЕЛЬНЫЙ из комплекта Анализатор биохимический-турбидиметрический ВА400 (2х60+2х15 мл)  +2 +8 С (BioSystems S.A. ИСПАНИЯ Biosystems S.A. (Испания))</t>
  </si>
  <si>
    <t>С-РЕАКТИВНЫЙ БЕЛОК ВЫСОКОЧУВСТВИТЕЛЬНЫЙ набор биохимических реагентов из комплекта Анализатор биохимический-турбидиметрический  ВА400, производства компании BioSystems S.A (Испания), наличие баркода на каждом флаконе, Воспалительный профиль; латексагглютинация/антитела к СРБ, фиксированное время; жидкий биреагент. Состав: Реагент А.    Глициновый буфер 0.1 моль/л, азид натрия 0.95 г/л, рН 8.6 Реагент В. Суспензия латекснах частиц, покрытых антителами против человеческого СРБ, азид натрия 0.95 г/л.  Метрологические характеристики: Пороговая чувствительность: 0.35 мг/л. Интервал измерения: 0.35-15 мг/л. Точность: Средняя концентрация 2.1 мг/л. Повторность (CV) - 2.9 %, Внутрилабораторный показатель (CV)- 4.1 %; Средняя концентрация 7.0 мг/л. Повторность (CV) -0.6 % . Общая погрешность (CV)- 1.5 %. Средняя концентрация 13.4 мг/л. Повторность (CV) -0.6 % . Общая погрешность (CV)- 1.4 %.  Количество исследований - 450. Фасовка  2x60мл+2х15мл, температура хранения +2 +8 ⁰С. Реагенты должны быть рекомендованы к использованию производителем анализатора.</t>
  </si>
  <si>
    <t>ГЛИКИРОВАННЫЙ ГЕМОГЛОБИН ПРЯМОЙ (Hba1C-DIR) из комплекта Анализатор биохимических-турбидиметрический ВА400 (2х60мл+2x12мл), t + 2 +8 C (BioSystems S.A. ИСПАНИЯ Biosystems S.A. (Испания))</t>
  </si>
  <si>
    <t>ГЛИКОЛИЗИРОВАННЫЙ ГЕМОГЛОБИН ПРЯМОЙ (Hba1C-DIR) набор биохимических реагентов из комплекта Анализатор биохимических-турбидиметрический  ВА400, производства компании BioSystems S.A (Испания),  наличие баркода на каждом флаконе, Диабетический профиль; суспензия латексных частиц/ антитела человека к HbA1C, фиксированное время/турбидиметрия; жидкий биреагент. Состав: Реагент А.  Суспензия из латексных частиц, азид натрия 0.95 г/л, рН 8.0. . Реагент В. человеческое антитело anti-HbA1C, консерванты, рН 6.0. Метрологические характеристики: Предел обнаружения: 2 ммоль/моль Интервал измерений: 2 - 140 ммоль/моль. Количество исследований -432. Фасовка  2x 60 мл + 2x 12 мл , t+2 +8 С . Реагенты рекомендованы к использованию в анализаторах ВА200/ВА400.</t>
  </si>
  <si>
    <t xml:space="preserve">Протокол об утверждении итогов по закупкам лекарственных средств и (или) изделий медицинского назначения на 2023 год
способом запроса ценовых предложений – №П-8
Отдел государственных закупок                                                                                                                                                                                                                                          3 апреля 2023г.
Государственное коммунальное предприятие на праве хозяйственного ведения «Городской кардиологический центр» Управления здравоохранения г.Алматы, 050012, г.Алматы, ул. Толе би, 93 провел закуп способом запроса ценовых предложений.
</t>
  </si>
  <si>
    <t>ТОО "Sun Frontalis"</t>
  </si>
  <si>
    <t>г. Алматы, мкр. Аксай-4, д. 50, кв. 51</t>
  </si>
  <si>
    <t>28.03.2023г. 9:45</t>
  </si>
  <si>
    <t>Канюли артериальные с тонкостенным наконечником, удлиненным,
цельнолитым, устойчивым к перегибам корпусом и армированными стенками. Эта конструкция позволяет достичь более высокой скорости потока при минимальной разнице давления. Снабжены отметками глубины введения. Комплектуется
ретгенокотрастным шовным кольцом для регулировки глубины
введения и интродюссером с дилатирующим наконечником.
Коннектор 3/8 (0,95 см) может быть с люер портом и без него.
Длина 30,5 см. Размеры: 18 Fr (6.0 мм), 20 Fr (6.7 мм), 22 Fr (7.3 мм), 24 Fr (8.0 мм).</t>
  </si>
  <si>
    <r>
      <t xml:space="preserve"> </t>
    </r>
    <r>
      <rPr>
        <b/>
        <sz val="11"/>
        <color rgb="FF000000"/>
        <rFont val="Times New Roman"/>
        <family val="1"/>
        <charset val="204"/>
      </rPr>
      <t>Дата и время представления ценового предложения</t>
    </r>
  </si>
  <si>
    <t>артериальные канюли EOPA</t>
  </si>
  <si>
    <t>ТОО "МедКор"</t>
  </si>
  <si>
    <t>г. Алматы, мкр. Байтак, квартал Каргалы, д.46</t>
  </si>
  <si>
    <t>28.03.2023г. 11:36</t>
  </si>
  <si>
    <t>Polythese ICT 3GL</t>
  </si>
  <si>
    <t>ТОО НПФ "Медилэнд"</t>
  </si>
  <si>
    <t>г. Алматы, пр. Райымбек 417А, н.п.1</t>
  </si>
  <si>
    <t>п.140</t>
  </si>
  <si>
    <t>С-РЕАКТИВНЫЙ БЕЛОК ВЫСОКОЧУВСТВИТЕЛЬНЫЙ из комплекта Анализатор биохимический-турбидиметрический ВА400 (2х60+2х15 мл)  +2 +8 С</t>
  </si>
  <si>
    <t>МАГНИЙ из комплекта Анализатор биохимический-турбидиметрический ВА400  (1x60мл+1x15мл) +2 +8 С</t>
  </si>
  <si>
    <t>ГЛИКИРОВАННЫЙ ГЕМОГЛОБИН ПРЯМОЙ (Hba1C-DIR) из комплекта Анализатор биохимических-турбидиметрический ВА400 (2х60мл+2x12мл), t + 2 +8 C</t>
  </si>
  <si>
    <t>заявки не поступали</t>
  </si>
  <si>
    <t>закуп не состоялся</t>
  </si>
  <si>
    <t xml:space="preserve">Флакон с концентрированной системной жидкостью </t>
  </si>
  <si>
    <t xml:space="preserve">Флакон с промывочным раствором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</si>
</sst>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22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1" fontId="2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2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22" fontId="2" fillId="0" borderId="4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view="pageBreakPreview" topLeftCell="A79" zoomScale="85" zoomScaleNormal="100" zoomScaleSheetLayoutView="85" workbookViewId="0">
      <selection activeCell="G95" sqref="G95"/>
    </sheetView>
  </sheetViews>
  <sheetFormatPr defaultRowHeight="15" x14ac:dyDescent="0.25"/>
  <cols>
    <col min="1" max="1" width="5.42578125" style="52" customWidth="1"/>
    <col min="2" max="2" width="22.28515625" style="52" customWidth="1"/>
    <col min="3" max="3" width="58.85546875" style="52" customWidth="1"/>
    <col min="4" max="4" width="13.42578125" style="52" customWidth="1"/>
    <col min="5" max="5" width="23" style="52" customWidth="1"/>
    <col min="6" max="6" width="21.7109375" style="52" customWidth="1"/>
    <col min="7" max="7" width="28.42578125" style="52" customWidth="1"/>
    <col min="8" max="16384" width="9.140625" style="52"/>
  </cols>
  <sheetData>
    <row r="1" spans="1:7" x14ac:dyDescent="0.25">
      <c r="A1" s="22" t="s">
        <v>79</v>
      </c>
      <c r="B1" s="23"/>
      <c r="C1" s="23"/>
      <c r="D1" s="23"/>
      <c r="E1" s="23"/>
      <c r="F1" s="23"/>
      <c r="G1" s="23"/>
    </row>
    <row r="2" spans="1:7" x14ac:dyDescent="0.25">
      <c r="A2" s="23"/>
      <c r="B2" s="23"/>
      <c r="C2" s="23"/>
      <c r="D2" s="23"/>
      <c r="E2" s="23"/>
      <c r="F2" s="23"/>
      <c r="G2" s="23"/>
    </row>
    <row r="3" spans="1:7" x14ac:dyDescent="0.25">
      <c r="A3" s="23"/>
      <c r="B3" s="23"/>
      <c r="C3" s="23"/>
      <c r="D3" s="23"/>
      <c r="E3" s="23"/>
      <c r="F3" s="23"/>
      <c r="G3" s="23"/>
    </row>
    <row r="4" spans="1:7" x14ac:dyDescent="0.25">
      <c r="A4" s="23"/>
      <c r="B4" s="23"/>
      <c r="C4" s="23"/>
      <c r="D4" s="23"/>
      <c r="E4" s="23"/>
      <c r="F4" s="23"/>
      <c r="G4" s="23"/>
    </row>
    <row r="5" spans="1:7" x14ac:dyDescent="0.25">
      <c r="A5" s="23"/>
      <c r="B5" s="23"/>
      <c r="C5" s="23"/>
      <c r="D5" s="23"/>
      <c r="E5" s="23"/>
      <c r="F5" s="23"/>
      <c r="G5" s="23"/>
    </row>
    <row r="6" spans="1:7" x14ac:dyDescent="0.25">
      <c r="A6" s="23"/>
      <c r="B6" s="23"/>
      <c r="C6" s="23"/>
      <c r="D6" s="23"/>
      <c r="E6" s="23"/>
      <c r="F6" s="23"/>
      <c r="G6" s="23"/>
    </row>
    <row r="7" spans="1:7" x14ac:dyDescent="0.25">
      <c r="A7" s="23"/>
      <c r="B7" s="23"/>
      <c r="C7" s="23"/>
      <c r="D7" s="23"/>
      <c r="E7" s="23"/>
      <c r="F7" s="23"/>
      <c r="G7" s="23"/>
    </row>
    <row r="8" spans="1:7" ht="71.25" x14ac:dyDescent="0.25">
      <c r="A8" s="2" t="s">
        <v>16</v>
      </c>
      <c r="B8" s="2" t="s">
        <v>17</v>
      </c>
      <c r="C8" s="2" t="s">
        <v>1</v>
      </c>
      <c r="D8" s="3" t="s">
        <v>2</v>
      </c>
      <c r="E8" s="3" t="s">
        <v>3</v>
      </c>
      <c r="F8" s="2" t="s">
        <v>4</v>
      </c>
      <c r="G8" s="2" t="s">
        <v>5</v>
      </c>
    </row>
    <row r="9" spans="1:7" ht="165" x14ac:dyDescent="0.25">
      <c r="A9" s="2">
        <v>1</v>
      </c>
      <c r="B9" s="15" t="s">
        <v>27</v>
      </c>
      <c r="C9" s="16" t="s">
        <v>28</v>
      </c>
      <c r="D9" s="17" t="s">
        <v>24</v>
      </c>
      <c r="E9" s="17">
        <v>2</v>
      </c>
      <c r="F9" s="7">
        <v>292200</v>
      </c>
      <c r="G9" s="7">
        <f t="shared" ref="G9:G34" si="0">E9*F9</f>
        <v>584400</v>
      </c>
    </row>
    <row r="10" spans="1:7" ht="159.75" customHeight="1" x14ac:dyDescent="0.25">
      <c r="A10" s="2">
        <v>2</v>
      </c>
      <c r="B10" s="6" t="s">
        <v>29</v>
      </c>
      <c r="C10" s="18" t="s">
        <v>83</v>
      </c>
      <c r="D10" s="18" t="s">
        <v>24</v>
      </c>
      <c r="E10" s="19">
        <v>30</v>
      </c>
      <c r="F10" s="7">
        <v>39600</v>
      </c>
      <c r="G10" s="7">
        <f t="shared" si="0"/>
        <v>1188000</v>
      </c>
    </row>
    <row r="11" spans="1:7" ht="232.5" customHeight="1" x14ac:dyDescent="0.25">
      <c r="A11" s="2">
        <v>3</v>
      </c>
      <c r="B11" s="34" t="s">
        <v>30</v>
      </c>
      <c r="C11" s="35" t="s">
        <v>31</v>
      </c>
      <c r="D11" s="34" t="s">
        <v>32</v>
      </c>
      <c r="E11" s="36">
        <v>12</v>
      </c>
      <c r="F11" s="37">
        <v>102640</v>
      </c>
      <c r="G11" s="7">
        <f t="shared" si="0"/>
        <v>1231680</v>
      </c>
    </row>
    <row r="12" spans="1:7" ht="330" x14ac:dyDescent="0.25">
      <c r="A12" s="2">
        <v>4</v>
      </c>
      <c r="B12" s="34" t="s">
        <v>33</v>
      </c>
      <c r="C12" s="34" t="s">
        <v>34</v>
      </c>
      <c r="D12" s="18" t="s">
        <v>32</v>
      </c>
      <c r="E12" s="36">
        <v>20</v>
      </c>
      <c r="F12" s="37">
        <v>45286</v>
      </c>
      <c r="G12" s="7">
        <f t="shared" si="0"/>
        <v>905720</v>
      </c>
    </row>
    <row r="13" spans="1:7" ht="210" x14ac:dyDescent="0.25">
      <c r="A13" s="2">
        <v>5</v>
      </c>
      <c r="B13" s="34" t="s">
        <v>35</v>
      </c>
      <c r="C13" s="34" t="s">
        <v>36</v>
      </c>
      <c r="D13" s="18" t="s">
        <v>32</v>
      </c>
      <c r="E13" s="36">
        <v>10</v>
      </c>
      <c r="F13" s="37">
        <v>225157</v>
      </c>
      <c r="G13" s="7">
        <f t="shared" si="0"/>
        <v>2251570</v>
      </c>
    </row>
    <row r="14" spans="1:7" ht="255" x14ac:dyDescent="0.25">
      <c r="A14" s="2">
        <v>6</v>
      </c>
      <c r="B14" s="34" t="s">
        <v>37</v>
      </c>
      <c r="C14" s="34" t="s">
        <v>38</v>
      </c>
      <c r="D14" s="18" t="s">
        <v>32</v>
      </c>
      <c r="E14" s="36">
        <v>30</v>
      </c>
      <c r="F14" s="37">
        <v>44852</v>
      </c>
      <c r="G14" s="7">
        <f t="shared" si="0"/>
        <v>1345560</v>
      </c>
    </row>
    <row r="15" spans="1:7" ht="120" x14ac:dyDescent="0.25">
      <c r="A15" s="2">
        <v>7</v>
      </c>
      <c r="B15" s="34" t="s">
        <v>39</v>
      </c>
      <c r="C15" s="34" t="s">
        <v>40</v>
      </c>
      <c r="D15" s="18" t="s">
        <v>32</v>
      </c>
      <c r="E15" s="36">
        <v>3</v>
      </c>
      <c r="F15" s="37">
        <v>99051</v>
      </c>
      <c r="G15" s="7">
        <f t="shared" si="0"/>
        <v>297153</v>
      </c>
    </row>
    <row r="16" spans="1:7" ht="150" x14ac:dyDescent="0.25">
      <c r="A16" s="2">
        <v>8</v>
      </c>
      <c r="B16" s="34" t="s">
        <v>41</v>
      </c>
      <c r="C16" s="34" t="s">
        <v>42</v>
      </c>
      <c r="D16" s="18" t="s">
        <v>32</v>
      </c>
      <c r="E16" s="36">
        <v>12</v>
      </c>
      <c r="F16" s="37">
        <v>101005</v>
      </c>
      <c r="G16" s="7">
        <f t="shared" si="0"/>
        <v>1212060</v>
      </c>
    </row>
    <row r="17" spans="1:7" ht="150" x14ac:dyDescent="0.25">
      <c r="A17" s="2">
        <v>9</v>
      </c>
      <c r="B17" s="34" t="s">
        <v>43</v>
      </c>
      <c r="C17" s="34" t="s">
        <v>44</v>
      </c>
      <c r="D17" s="18" t="s">
        <v>32</v>
      </c>
      <c r="E17" s="36">
        <v>12</v>
      </c>
      <c r="F17" s="37">
        <v>96606</v>
      </c>
      <c r="G17" s="7">
        <f t="shared" si="0"/>
        <v>1159272</v>
      </c>
    </row>
    <row r="18" spans="1:7" ht="150" x14ac:dyDescent="0.25">
      <c r="A18" s="2">
        <v>10</v>
      </c>
      <c r="B18" s="34" t="s">
        <v>45</v>
      </c>
      <c r="C18" s="34" t="s">
        <v>46</v>
      </c>
      <c r="D18" s="18" t="s">
        <v>32</v>
      </c>
      <c r="E18" s="36">
        <v>12</v>
      </c>
      <c r="F18" s="37">
        <v>92583</v>
      </c>
      <c r="G18" s="7">
        <f t="shared" si="0"/>
        <v>1110996</v>
      </c>
    </row>
    <row r="19" spans="1:7" ht="120" x14ac:dyDescent="0.25">
      <c r="A19" s="2">
        <v>11</v>
      </c>
      <c r="B19" s="34" t="s">
        <v>47</v>
      </c>
      <c r="C19" s="34" t="s">
        <v>48</v>
      </c>
      <c r="D19" s="18" t="s">
        <v>32</v>
      </c>
      <c r="E19" s="36">
        <v>15</v>
      </c>
      <c r="F19" s="37">
        <v>13986</v>
      </c>
      <c r="G19" s="7">
        <f t="shared" si="0"/>
        <v>209790</v>
      </c>
    </row>
    <row r="20" spans="1:7" ht="120" x14ac:dyDescent="0.25">
      <c r="A20" s="2">
        <v>12</v>
      </c>
      <c r="B20" s="34" t="s">
        <v>49</v>
      </c>
      <c r="C20" s="34" t="s">
        <v>50</v>
      </c>
      <c r="D20" s="18" t="s">
        <v>32</v>
      </c>
      <c r="E20" s="36">
        <v>30</v>
      </c>
      <c r="F20" s="37">
        <v>16424</v>
      </c>
      <c r="G20" s="7">
        <f t="shared" si="0"/>
        <v>492720</v>
      </c>
    </row>
    <row r="21" spans="1:7" ht="120" x14ac:dyDescent="0.25">
      <c r="A21" s="2">
        <v>13</v>
      </c>
      <c r="B21" s="34" t="s">
        <v>51</v>
      </c>
      <c r="C21" s="34" t="s">
        <v>52</v>
      </c>
      <c r="D21" s="18" t="s">
        <v>32</v>
      </c>
      <c r="E21" s="36">
        <v>15</v>
      </c>
      <c r="F21" s="37">
        <v>6993</v>
      </c>
      <c r="G21" s="7">
        <f t="shared" si="0"/>
        <v>104895</v>
      </c>
    </row>
    <row r="22" spans="1:7" ht="120" x14ac:dyDescent="0.25">
      <c r="A22" s="2">
        <v>14</v>
      </c>
      <c r="B22" s="34" t="s">
        <v>53</v>
      </c>
      <c r="C22" s="34" t="s">
        <v>54</v>
      </c>
      <c r="D22" s="18" t="s">
        <v>32</v>
      </c>
      <c r="E22" s="36">
        <v>73</v>
      </c>
      <c r="F22" s="37">
        <v>92320</v>
      </c>
      <c r="G22" s="7">
        <f t="shared" si="0"/>
        <v>6739360</v>
      </c>
    </row>
    <row r="23" spans="1:7" ht="90" x14ac:dyDescent="0.25">
      <c r="A23" s="2">
        <v>15</v>
      </c>
      <c r="B23" s="34" t="s">
        <v>55</v>
      </c>
      <c r="C23" s="34" t="s">
        <v>56</v>
      </c>
      <c r="D23" s="18" t="s">
        <v>32</v>
      </c>
      <c r="E23" s="36">
        <v>30</v>
      </c>
      <c r="F23" s="37">
        <v>130961</v>
      </c>
      <c r="G23" s="7">
        <f t="shared" si="0"/>
        <v>3928830</v>
      </c>
    </row>
    <row r="24" spans="1:7" ht="375" x14ac:dyDescent="0.25">
      <c r="A24" s="2">
        <v>16</v>
      </c>
      <c r="B24" s="34" t="s">
        <v>57</v>
      </c>
      <c r="C24" s="34" t="s">
        <v>58</v>
      </c>
      <c r="D24" s="18" t="s">
        <v>32</v>
      </c>
      <c r="E24" s="36">
        <v>20</v>
      </c>
      <c r="F24" s="37">
        <v>315217</v>
      </c>
      <c r="G24" s="7">
        <f t="shared" si="0"/>
        <v>6304340</v>
      </c>
    </row>
    <row r="25" spans="1:7" ht="135" x14ac:dyDescent="0.25">
      <c r="A25" s="2">
        <v>17</v>
      </c>
      <c r="B25" s="34" t="s">
        <v>59</v>
      </c>
      <c r="C25" s="34" t="s">
        <v>60</v>
      </c>
      <c r="D25" s="18" t="s">
        <v>32</v>
      </c>
      <c r="E25" s="36">
        <v>5</v>
      </c>
      <c r="F25" s="37">
        <v>153703</v>
      </c>
      <c r="G25" s="7">
        <f t="shared" si="0"/>
        <v>768515</v>
      </c>
    </row>
    <row r="26" spans="1:7" ht="210" x14ac:dyDescent="0.25">
      <c r="A26" s="2">
        <v>18</v>
      </c>
      <c r="B26" s="34" t="s">
        <v>61</v>
      </c>
      <c r="C26" s="34" t="s">
        <v>62</v>
      </c>
      <c r="D26" s="18" t="s">
        <v>32</v>
      </c>
      <c r="E26" s="36">
        <v>2</v>
      </c>
      <c r="F26" s="37">
        <v>90628</v>
      </c>
      <c r="G26" s="7">
        <f t="shared" si="0"/>
        <v>181256</v>
      </c>
    </row>
    <row r="27" spans="1:7" ht="105" x14ac:dyDescent="0.25">
      <c r="A27" s="2">
        <v>19</v>
      </c>
      <c r="B27" s="6" t="s">
        <v>63</v>
      </c>
      <c r="C27" s="18" t="s">
        <v>64</v>
      </c>
      <c r="D27" s="18" t="s">
        <v>32</v>
      </c>
      <c r="E27" s="19">
        <v>2</v>
      </c>
      <c r="F27" s="7">
        <v>21188</v>
      </c>
      <c r="G27" s="7">
        <f t="shared" si="0"/>
        <v>42376</v>
      </c>
    </row>
    <row r="28" spans="1:7" ht="105" x14ac:dyDescent="0.25">
      <c r="A28" s="2">
        <v>20</v>
      </c>
      <c r="B28" s="6" t="s">
        <v>65</v>
      </c>
      <c r="C28" s="18" t="s">
        <v>66</v>
      </c>
      <c r="D28" s="18" t="s">
        <v>32</v>
      </c>
      <c r="E28" s="19">
        <v>1</v>
      </c>
      <c r="F28" s="7">
        <v>4593</v>
      </c>
      <c r="G28" s="7">
        <f t="shared" si="0"/>
        <v>4593</v>
      </c>
    </row>
    <row r="29" spans="1:7" ht="45" x14ac:dyDescent="0.25">
      <c r="A29" s="2">
        <v>21</v>
      </c>
      <c r="B29" s="6" t="s">
        <v>67</v>
      </c>
      <c r="C29" s="6" t="s">
        <v>68</v>
      </c>
      <c r="D29" s="6" t="s">
        <v>69</v>
      </c>
      <c r="E29" s="6">
        <v>1</v>
      </c>
      <c r="F29" s="7">
        <v>20339</v>
      </c>
      <c r="G29" s="7">
        <f t="shared" si="0"/>
        <v>20339</v>
      </c>
    </row>
    <row r="30" spans="1:7" ht="60" x14ac:dyDescent="0.25">
      <c r="A30" s="2">
        <v>22</v>
      </c>
      <c r="B30" s="6" t="s">
        <v>70</v>
      </c>
      <c r="C30" s="6" t="s">
        <v>71</v>
      </c>
      <c r="D30" s="6" t="s">
        <v>72</v>
      </c>
      <c r="E30" s="6">
        <v>2</v>
      </c>
      <c r="F30" s="7">
        <v>34436</v>
      </c>
      <c r="G30" s="7">
        <f t="shared" si="0"/>
        <v>68872</v>
      </c>
    </row>
    <row r="31" spans="1:7" ht="360" x14ac:dyDescent="0.25">
      <c r="A31" s="2">
        <v>23</v>
      </c>
      <c r="B31" s="6" t="s">
        <v>73</v>
      </c>
      <c r="C31" s="6" t="s">
        <v>74</v>
      </c>
      <c r="D31" s="6" t="s">
        <v>72</v>
      </c>
      <c r="E31" s="6">
        <v>10</v>
      </c>
      <c r="F31" s="7">
        <v>9940</v>
      </c>
      <c r="G31" s="7">
        <f t="shared" si="0"/>
        <v>99400</v>
      </c>
    </row>
    <row r="32" spans="1:7" ht="315" x14ac:dyDescent="0.25">
      <c r="A32" s="2">
        <v>24</v>
      </c>
      <c r="B32" s="6" t="s">
        <v>75</v>
      </c>
      <c r="C32" s="6" t="s">
        <v>76</v>
      </c>
      <c r="D32" s="6" t="s">
        <v>72</v>
      </c>
      <c r="E32" s="6">
        <v>15</v>
      </c>
      <c r="F32" s="7">
        <v>136283</v>
      </c>
      <c r="G32" s="7">
        <f t="shared" si="0"/>
        <v>2044245</v>
      </c>
    </row>
    <row r="33" spans="1:7" ht="225" x14ac:dyDescent="0.25">
      <c r="A33" s="2">
        <v>26</v>
      </c>
      <c r="B33" s="6" t="s">
        <v>77</v>
      </c>
      <c r="C33" s="6" t="s">
        <v>78</v>
      </c>
      <c r="D33" s="6" t="s">
        <v>32</v>
      </c>
      <c r="E33" s="6">
        <v>11</v>
      </c>
      <c r="F33" s="7">
        <v>601301</v>
      </c>
      <c r="G33" s="7">
        <f t="shared" si="0"/>
        <v>6614311</v>
      </c>
    </row>
    <row r="34" spans="1:7" ht="315" x14ac:dyDescent="0.25">
      <c r="A34" s="2">
        <v>27</v>
      </c>
      <c r="B34" s="6" t="s">
        <v>75</v>
      </c>
      <c r="C34" s="6" t="s">
        <v>76</v>
      </c>
      <c r="D34" s="6" t="s">
        <v>32</v>
      </c>
      <c r="E34" s="6">
        <v>15</v>
      </c>
      <c r="F34" s="7">
        <v>136283</v>
      </c>
      <c r="G34" s="7">
        <f t="shared" si="0"/>
        <v>2044245</v>
      </c>
    </row>
    <row r="35" spans="1:7" x14ac:dyDescent="0.25">
      <c r="A35" s="2"/>
      <c r="B35" s="32" t="s">
        <v>26</v>
      </c>
      <c r="C35" s="18"/>
      <c r="D35" s="18"/>
      <c r="E35" s="19"/>
      <c r="F35" s="7"/>
      <c r="G35" s="33">
        <f>SUM(G9:G34)</f>
        <v>40954498</v>
      </c>
    </row>
    <row r="36" spans="1:7" x14ac:dyDescent="0.25">
      <c r="A36" s="21"/>
      <c r="B36" s="5"/>
      <c r="C36" s="11"/>
      <c r="D36" s="11"/>
      <c r="E36" s="12"/>
      <c r="F36" s="13"/>
      <c r="G36" s="13"/>
    </row>
    <row r="37" spans="1:7" x14ac:dyDescent="0.25">
      <c r="A37" s="21"/>
      <c r="B37" s="5"/>
      <c r="C37" s="11"/>
      <c r="D37" s="11"/>
      <c r="E37" s="12"/>
      <c r="F37" s="13"/>
      <c r="G37" s="13"/>
    </row>
    <row r="38" spans="1:7" x14ac:dyDescent="0.25">
      <c r="A38" s="21"/>
      <c r="B38" s="5"/>
      <c r="C38" s="11"/>
      <c r="D38" s="11"/>
      <c r="E38" s="12"/>
      <c r="F38" s="13"/>
      <c r="G38" s="13"/>
    </row>
    <row r="39" spans="1:7" x14ac:dyDescent="0.25">
      <c r="A39" s="38" t="s">
        <v>6</v>
      </c>
      <c r="B39" s="38"/>
      <c r="C39" s="38"/>
      <c r="D39" s="38"/>
      <c r="E39" s="38"/>
      <c r="F39" s="38"/>
      <c r="G39" s="38"/>
    </row>
    <row r="40" spans="1:7" x14ac:dyDescent="0.25">
      <c r="A40" s="39"/>
      <c r="B40" s="39"/>
      <c r="C40" s="39"/>
      <c r="D40" s="39"/>
      <c r="E40" s="39"/>
      <c r="F40" s="39"/>
      <c r="G40" s="39"/>
    </row>
    <row r="41" spans="1:7" ht="42.75" x14ac:dyDescent="0.25">
      <c r="A41" s="2" t="s">
        <v>0</v>
      </c>
      <c r="B41" s="40" t="s">
        <v>7</v>
      </c>
      <c r="C41" s="40" t="s">
        <v>8</v>
      </c>
      <c r="D41" s="41" t="s">
        <v>84</v>
      </c>
      <c r="E41" s="42"/>
      <c r="F41" s="43" t="s">
        <v>9</v>
      </c>
      <c r="G41" s="44"/>
    </row>
    <row r="42" spans="1:7" ht="27" customHeight="1" x14ac:dyDescent="0.25">
      <c r="A42" s="45">
        <v>1</v>
      </c>
      <c r="B42" s="46" t="s">
        <v>80</v>
      </c>
      <c r="C42" s="46" t="s">
        <v>81</v>
      </c>
      <c r="D42" s="47" t="s">
        <v>82</v>
      </c>
      <c r="E42" s="48"/>
      <c r="F42" s="49"/>
      <c r="G42" s="50"/>
    </row>
    <row r="43" spans="1:7" ht="26.25" customHeight="1" x14ac:dyDescent="0.25">
      <c r="A43" s="45">
        <v>2</v>
      </c>
      <c r="B43" s="46" t="s">
        <v>86</v>
      </c>
      <c r="C43" s="46" t="s">
        <v>87</v>
      </c>
      <c r="D43" s="47" t="s">
        <v>88</v>
      </c>
      <c r="E43" s="48"/>
      <c r="F43" s="49"/>
      <c r="G43" s="50"/>
    </row>
    <row r="44" spans="1:7" ht="26.25" customHeight="1" x14ac:dyDescent="0.25">
      <c r="A44" s="45">
        <v>3</v>
      </c>
      <c r="B44" s="46" t="s">
        <v>90</v>
      </c>
      <c r="C44" s="46" t="s">
        <v>91</v>
      </c>
      <c r="D44" s="47"/>
      <c r="E44" s="55"/>
      <c r="F44" s="49"/>
      <c r="G44" s="50"/>
    </row>
    <row r="45" spans="1:7" x14ac:dyDescent="0.25">
      <c r="A45" s="4"/>
      <c r="B45" s="5"/>
      <c r="C45" s="5"/>
      <c r="D45" s="8"/>
      <c r="E45" s="8"/>
      <c r="F45" s="9"/>
      <c r="G45" s="9"/>
    </row>
    <row r="46" spans="1:7" ht="34.5" customHeight="1" x14ac:dyDescent="0.25">
      <c r="A46" s="30" t="s">
        <v>19</v>
      </c>
      <c r="B46" s="30"/>
      <c r="C46" s="30"/>
      <c r="D46" s="30"/>
      <c r="E46" s="30"/>
      <c r="F46" s="30"/>
      <c r="G46" s="30"/>
    </row>
    <row r="47" spans="1:7" ht="19.5" customHeight="1" x14ac:dyDescent="0.25">
      <c r="A47" s="10"/>
      <c r="B47" s="10"/>
      <c r="C47" s="10"/>
      <c r="D47" s="10"/>
      <c r="E47" s="10"/>
      <c r="F47" s="10"/>
      <c r="G47" s="10"/>
    </row>
    <row r="48" spans="1:7" ht="36" customHeight="1" x14ac:dyDescent="0.25">
      <c r="A48" s="2" t="s">
        <v>16</v>
      </c>
      <c r="B48" s="2" t="s">
        <v>10</v>
      </c>
      <c r="C48" s="2" t="s">
        <v>11</v>
      </c>
      <c r="D48" s="51" t="s">
        <v>12</v>
      </c>
      <c r="E48" s="2" t="s">
        <v>13</v>
      </c>
      <c r="F48" s="41" t="s">
        <v>14</v>
      </c>
      <c r="G48" s="42"/>
    </row>
    <row r="49" spans="1:7" ht="36" customHeight="1" x14ac:dyDescent="0.25">
      <c r="A49" s="2">
        <v>1</v>
      </c>
      <c r="B49" s="46" t="s">
        <v>86</v>
      </c>
      <c r="C49" s="7">
        <v>583700</v>
      </c>
      <c r="D49" s="54" t="s">
        <v>15</v>
      </c>
      <c r="E49" s="45" t="s">
        <v>89</v>
      </c>
      <c r="F49" s="45" t="s">
        <v>20</v>
      </c>
      <c r="G49" s="46" t="s">
        <v>86</v>
      </c>
    </row>
    <row r="50" spans="1:7" ht="36" customHeight="1" x14ac:dyDescent="0.25">
      <c r="A50" s="2">
        <v>2</v>
      </c>
      <c r="B50" s="46" t="s">
        <v>80</v>
      </c>
      <c r="C50" s="7">
        <v>1188000</v>
      </c>
      <c r="D50" s="54" t="s">
        <v>15</v>
      </c>
      <c r="E50" s="45" t="s">
        <v>85</v>
      </c>
      <c r="F50" s="45" t="s">
        <v>20</v>
      </c>
      <c r="G50" s="45" t="s">
        <v>80</v>
      </c>
    </row>
    <row r="51" spans="1:7" ht="148.5" customHeight="1" x14ac:dyDescent="0.25">
      <c r="A51" s="2">
        <v>3</v>
      </c>
      <c r="B51" s="46" t="s">
        <v>90</v>
      </c>
      <c r="C51" s="7">
        <v>1231680</v>
      </c>
      <c r="D51" s="54" t="s">
        <v>15</v>
      </c>
      <c r="E51" s="34" t="s">
        <v>30</v>
      </c>
      <c r="F51" s="45" t="s">
        <v>20</v>
      </c>
      <c r="G51" s="46" t="s">
        <v>90</v>
      </c>
    </row>
    <row r="52" spans="1:7" ht="116.25" customHeight="1" x14ac:dyDescent="0.25">
      <c r="A52" s="2">
        <v>4</v>
      </c>
      <c r="B52" s="46" t="s">
        <v>90</v>
      </c>
      <c r="C52" s="7">
        <v>905720</v>
      </c>
      <c r="D52" s="54" t="s">
        <v>15</v>
      </c>
      <c r="E52" s="34" t="s">
        <v>33</v>
      </c>
      <c r="F52" s="45" t="s">
        <v>20</v>
      </c>
      <c r="G52" s="46" t="s">
        <v>90</v>
      </c>
    </row>
    <row r="53" spans="1:7" ht="114" customHeight="1" x14ac:dyDescent="0.25">
      <c r="A53" s="2">
        <v>5</v>
      </c>
      <c r="B53" s="46" t="s">
        <v>90</v>
      </c>
      <c r="C53" s="7">
        <v>2251570</v>
      </c>
      <c r="D53" s="54" t="s">
        <v>15</v>
      </c>
      <c r="E53" s="34" t="s">
        <v>35</v>
      </c>
      <c r="F53" s="45" t="s">
        <v>20</v>
      </c>
      <c r="G53" s="46" t="s">
        <v>90</v>
      </c>
    </row>
    <row r="54" spans="1:7" ht="102" customHeight="1" x14ac:dyDescent="0.25">
      <c r="A54" s="2">
        <v>6</v>
      </c>
      <c r="B54" s="46" t="s">
        <v>90</v>
      </c>
      <c r="C54" s="7">
        <v>1345560</v>
      </c>
      <c r="D54" s="54" t="s">
        <v>15</v>
      </c>
      <c r="E54" s="34" t="s">
        <v>37</v>
      </c>
      <c r="F54" s="45" t="s">
        <v>20</v>
      </c>
      <c r="G54" s="46" t="s">
        <v>90</v>
      </c>
    </row>
    <row r="55" spans="1:7" ht="115.5" customHeight="1" x14ac:dyDescent="0.25">
      <c r="A55" s="2">
        <v>7</v>
      </c>
      <c r="B55" s="46" t="s">
        <v>90</v>
      </c>
      <c r="C55" s="7">
        <v>297153</v>
      </c>
      <c r="D55" s="54" t="s">
        <v>15</v>
      </c>
      <c r="E55" s="34" t="s">
        <v>39</v>
      </c>
      <c r="F55" s="45" t="s">
        <v>20</v>
      </c>
      <c r="G55" s="46" t="s">
        <v>90</v>
      </c>
    </row>
    <row r="56" spans="1:7" ht="102.75" customHeight="1" x14ac:dyDescent="0.25">
      <c r="A56" s="2">
        <v>8</v>
      </c>
      <c r="B56" s="46" t="s">
        <v>90</v>
      </c>
      <c r="C56" s="7">
        <v>1212060</v>
      </c>
      <c r="D56" s="54" t="s">
        <v>15</v>
      </c>
      <c r="E56" s="34" t="s">
        <v>41</v>
      </c>
      <c r="F56" s="45" t="s">
        <v>20</v>
      </c>
      <c r="G56" s="46" t="s">
        <v>90</v>
      </c>
    </row>
    <row r="57" spans="1:7" ht="123.75" customHeight="1" x14ac:dyDescent="0.25">
      <c r="A57" s="2">
        <v>9</v>
      </c>
      <c r="B57" s="46" t="s">
        <v>90</v>
      </c>
      <c r="C57" s="7">
        <v>1159272</v>
      </c>
      <c r="D57" s="54" t="s">
        <v>15</v>
      </c>
      <c r="E57" s="34" t="s">
        <v>43</v>
      </c>
      <c r="F57" s="45" t="s">
        <v>20</v>
      </c>
      <c r="G57" s="46" t="s">
        <v>90</v>
      </c>
    </row>
    <row r="58" spans="1:7" ht="127.5" customHeight="1" x14ac:dyDescent="0.25">
      <c r="A58" s="2">
        <v>10</v>
      </c>
      <c r="B58" s="46" t="s">
        <v>90</v>
      </c>
      <c r="C58" s="7">
        <v>1110996</v>
      </c>
      <c r="D58" s="54" t="s">
        <v>15</v>
      </c>
      <c r="E58" s="34" t="s">
        <v>45</v>
      </c>
      <c r="F58" s="45" t="s">
        <v>20</v>
      </c>
      <c r="G58" s="46" t="s">
        <v>90</v>
      </c>
    </row>
    <row r="59" spans="1:7" ht="108.75" customHeight="1" x14ac:dyDescent="0.25">
      <c r="A59" s="2">
        <v>11</v>
      </c>
      <c r="B59" s="46" t="s">
        <v>90</v>
      </c>
      <c r="C59" s="7">
        <v>209790</v>
      </c>
      <c r="D59" s="54" t="s">
        <v>15</v>
      </c>
      <c r="E59" s="34" t="s">
        <v>47</v>
      </c>
      <c r="F59" s="45" t="s">
        <v>20</v>
      </c>
      <c r="G59" s="46" t="s">
        <v>90</v>
      </c>
    </row>
    <row r="60" spans="1:7" ht="106.5" customHeight="1" x14ac:dyDescent="0.25">
      <c r="A60" s="2">
        <v>12</v>
      </c>
      <c r="B60" s="46" t="s">
        <v>90</v>
      </c>
      <c r="C60" s="7">
        <v>492720</v>
      </c>
      <c r="D60" s="54" t="s">
        <v>15</v>
      </c>
      <c r="E60" s="34" t="s">
        <v>49</v>
      </c>
      <c r="F60" s="45" t="s">
        <v>20</v>
      </c>
      <c r="G60" s="46" t="s">
        <v>90</v>
      </c>
    </row>
    <row r="61" spans="1:7" ht="105" customHeight="1" x14ac:dyDescent="0.25">
      <c r="A61" s="2">
        <v>13</v>
      </c>
      <c r="B61" s="46" t="s">
        <v>90</v>
      </c>
      <c r="C61" s="7">
        <v>104895</v>
      </c>
      <c r="D61" s="54" t="s">
        <v>15</v>
      </c>
      <c r="E61" s="34" t="s">
        <v>51</v>
      </c>
      <c r="F61" s="45" t="s">
        <v>20</v>
      </c>
      <c r="G61" s="46" t="s">
        <v>90</v>
      </c>
    </row>
    <row r="62" spans="1:7" ht="115.5" customHeight="1" x14ac:dyDescent="0.25">
      <c r="A62" s="2">
        <v>14</v>
      </c>
      <c r="B62" s="46" t="s">
        <v>90</v>
      </c>
      <c r="C62" s="7">
        <v>6739360</v>
      </c>
      <c r="D62" s="54" t="s">
        <v>15</v>
      </c>
      <c r="E62" s="34" t="s">
        <v>53</v>
      </c>
      <c r="F62" s="45" t="s">
        <v>20</v>
      </c>
      <c r="G62" s="46" t="s">
        <v>90</v>
      </c>
    </row>
    <row r="63" spans="1:7" ht="86.25" customHeight="1" x14ac:dyDescent="0.25">
      <c r="A63" s="2">
        <v>15</v>
      </c>
      <c r="B63" s="46" t="s">
        <v>90</v>
      </c>
      <c r="C63" s="7">
        <v>3928830</v>
      </c>
      <c r="D63" s="54" t="s">
        <v>15</v>
      </c>
      <c r="E63" s="34" t="s">
        <v>55</v>
      </c>
      <c r="F63" s="45" t="s">
        <v>20</v>
      </c>
      <c r="G63" s="46" t="s">
        <v>90</v>
      </c>
    </row>
    <row r="64" spans="1:7" ht="151.5" customHeight="1" x14ac:dyDescent="0.25">
      <c r="A64" s="2">
        <v>16</v>
      </c>
      <c r="B64" s="46" t="s">
        <v>90</v>
      </c>
      <c r="C64" s="7">
        <v>6304340</v>
      </c>
      <c r="D64" s="54" t="s">
        <v>15</v>
      </c>
      <c r="E64" s="34" t="s">
        <v>57</v>
      </c>
      <c r="F64" s="45" t="s">
        <v>20</v>
      </c>
      <c r="G64" s="46" t="s">
        <v>90</v>
      </c>
    </row>
    <row r="65" spans="1:7" ht="131.25" customHeight="1" x14ac:dyDescent="0.25">
      <c r="A65" s="2">
        <v>17</v>
      </c>
      <c r="B65" s="46" t="s">
        <v>90</v>
      </c>
      <c r="C65" s="7">
        <v>768515</v>
      </c>
      <c r="D65" s="54" t="s">
        <v>15</v>
      </c>
      <c r="E65" s="34" t="s">
        <v>59</v>
      </c>
      <c r="F65" s="45" t="s">
        <v>20</v>
      </c>
      <c r="G65" s="46" t="s">
        <v>90</v>
      </c>
    </row>
    <row r="66" spans="1:7" ht="138" customHeight="1" x14ac:dyDescent="0.25">
      <c r="A66" s="2">
        <v>18</v>
      </c>
      <c r="B66" s="46" t="s">
        <v>90</v>
      </c>
      <c r="C66" s="7">
        <v>181256</v>
      </c>
      <c r="D66" s="54" t="s">
        <v>15</v>
      </c>
      <c r="E66" s="34" t="s">
        <v>61</v>
      </c>
      <c r="F66" s="45" t="s">
        <v>20</v>
      </c>
      <c r="G66" s="46" t="s">
        <v>90</v>
      </c>
    </row>
    <row r="67" spans="1:7" ht="57.75" customHeight="1" x14ac:dyDescent="0.25">
      <c r="A67" s="2">
        <v>19</v>
      </c>
      <c r="B67" s="46" t="s">
        <v>90</v>
      </c>
      <c r="C67" s="7">
        <v>42376</v>
      </c>
      <c r="D67" s="54" t="s">
        <v>15</v>
      </c>
      <c r="E67" s="6" t="s">
        <v>98</v>
      </c>
      <c r="F67" s="45" t="s">
        <v>20</v>
      </c>
      <c r="G67" s="46" t="s">
        <v>90</v>
      </c>
    </row>
    <row r="68" spans="1:7" ht="37.5" customHeight="1" x14ac:dyDescent="0.25">
      <c r="A68" s="2">
        <v>20</v>
      </c>
      <c r="B68" s="46" t="s">
        <v>90</v>
      </c>
      <c r="C68" s="7">
        <v>4593</v>
      </c>
      <c r="D68" s="54" t="s">
        <v>15</v>
      </c>
      <c r="E68" s="6" t="s">
        <v>99</v>
      </c>
      <c r="F68" s="45" t="s">
        <v>20</v>
      </c>
      <c r="G68" s="46" t="s">
        <v>90</v>
      </c>
    </row>
    <row r="69" spans="1:7" ht="36" customHeight="1" x14ac:dyDescent="0.25">
      <c r="A69" s="2">
        <v>21</v>
      </c>
      <c r="B69" s="46" t="s">
        <v>90</v>
      </c>
      <c r="C69" s="7">
        <v>20339</v>
      </c>
      <c r="D69" s="54" t="s">
        <v>15</v>
      </c>
      <c r="E69" s="6" t="s">
        <v>67</v>
      </c>
      <c r="F69" s="45" t="s">
        <v>20</v>
      </c>
      <c r="G69" s="46" t="s">
        <v>90</v>
      </c>
    </row>
    <row r="70" spans="1:7" ht="66.75" customHeight="1" x14ac:dyDescent="0.25">
      <c r="A70" s="2">
        <v>22</v>
      </c>
      <c r="B70" s="46" t="s">
        <v>90</v>
      </c>
      <c r="C70" s="7">
        <v>68872</v>
      </c>
      <c r="D70" s="54" t="s">
        <v>15</v>
      </c>
      <c r="E70" s="6" t="s">
        <v>70</v>
      </c>
      <c r="F70" s="45" t="s">
        <v>20</v>
      </c>
      <c r="G70" s="46" t="s">
        <v>90</v>
      </c>
    </row>
    <row r="71" spans="1:7" ht="102" customHeight="1" x14ac:dyDescent="0.25">
      <c r="A71" s="2">
        <v>23</v>
      </c>
      <c r="B71" s="46" t="s">
        <v>90</v>
      </c>
      <c r="C71" s="7">
        <v>99400</v>
      </c>
      <c r="D71" s="54" t="s">
        <v>15</v>
      </c>
      <c r="E71" s="6" t="s">
        <v>94</v>
      </c>
      <c r="F71" s="45" t="s">
        <v>20</v>
      </c>
      <c r="G71" s="46" t="s">
        <v>90</v>
      </c>
    </row>
    <row r="72" spans="1:7" ht="156.75" customHeight="1" x14ac:dyDescent="0.25">
      <c r="A72" s="2">
        <v>24</v>
      </c>
      <c r="B72" s="46" t="s">
        <v>90</v>
      </c>
      <c r="C72" s="7">
        <v>2044245</v>
      </c>
      <c r="D72" s="54" t="s">
        <v>15</v>
      </c>
      <c r="E72" s="6" t="s">
        <v>93</v>
      </c>
      <c r="F72" s="45" t="s">
        <v>20</v>
      </c>
      <c r="G72" s="46" t="s">
        <v>90</v>
      </c>
    </row>
    <row r="73" spans="1:7" ht="141" customHeight="1" x14ac:dyDescent="0.25">
      <c r="A73" s="2">
        <v>26</v>
      </c>
      <c r="B73" s="46" t="s">
        <v>90</v>
      </c>
      <c r="C73" s="7">
        <v>6614311</v>
      </c>
      <c r="D73" s="54" t="s">
        <v>15</v>
      </c>
      <c r="E73" s="6" t="s">
        <v>95</v>
      </c>
      <c r="F73" s="45" t="s">
        <v>20</v>
      </c>
      <c r="G73" s="46" t="s">
        <v>90</v>
      </c>
    </row>
    <row r="74" spans="1:7" ht="21" customHeight="1" x14ac:dyDescent="0.25">
      <c r="A74" s="2">
        <v>27</v>
      </c>
      <c r="B74" s="6" t="s">
        <v>96</v>
      </c>
      <c r="C74" s="56"/>
      <c r="D74" s="20"/>
      <c r="E74" s="6"/>
      <c r="F74" s="20" t="s">
        <v>92</v>
      </c>
      <c r="G74" s="20" t="s">
        <v>97</v>
      </c>
    </row>
    <row r="75" spans="1:7" x14ac:dyDescent="0.25">
      <c r="A75" s="24" t="s">
        <v>21</v>
      </c>
      <c r="B75" s="24"/>
      <c r="C75" s="24"/>
      <c r="D75" s="24"/>
      <c r="E75" s="24"/>
      <c r="F75" s="24"/>
      <c r="G75" s="24"/>
    </row>
    <row r="76" spans="1:7" x14ac:dyDescent="0.25">
      <c r="A76" s="24"/>
      <c r="B76" s="24"/>
      <c r="C76" s="24"/>
      <c r="D76" s="24"/>
      <c r="E76" s="24"/>
      <c r="F76" s="24"/>
      <c r="G76" s="24"/>
    </row>
    <row r="77" spans="1:7" ht="42.75" x14ac:dyDescent="0.25">
      <c r="A77" s="14" t="s">
        <v>0</v>
      </c>
      <c r="B77" s="14" t="s">
        <v>7</v>
      </c>
      <c r="C77" s="14" t="s">
        <v>22</v>
      </c>
      <c r="D77" s="25" t="s">
        <v>23</v>
      </c>
      <c r="E77" s="26"/>
      <c r="F77" s="26"/>
      <c r="G77" s="27"/>
    </row>
    <row r="78" spans="1:7" ht="39" customHeight="1" x14ac:dyDescent="0.25">
      <c r="A78" s="6">
        <v>1</v>
      </c>
      <c r="B78" s="46" t="s">
        <v>80</v>
      </c>
      <c r="C78" s="46" t="s">
        <v>81</v>
      </c>
      <c r="D78" s="28">
        <f>C49</f>
        <v>583700</v>
      </c>
      <c r="E78" s="28"/>
      <c r="F78" s="28"/>
      <c r="G78" s="28"/>
    </row>
    <row r="79" spans="1:7" ht="39" customHeight="1" x14ac:dyDescent="0.25">
      <c r="A79" s="6">
        <v>2</v>
      </c>
      <c r="B79" s="46" t="s">
        <v>86</v>
      </c>
      <c r="C79" s="46" t="s">
        <v>87</v>
      </c>
      <c r="D79" s="28">
        <f>C50</f>
        <v>1188000</v>
      </c>
      <c r="E79" s="28"/>
      <c r="F79" s="28"/>
      <c r="G79" s="28"/>
    </row>
    <row r="80" spans="1:7" ht="39" customHeight="1" x14ac:dyDescent="0.25">
      <c r="A80" s="6">
        <v>3</v>
      </c>
      <c r="B80" s="46" t="s">
        <v>90</v>
      </c>
      <c r="C80" s="46" t="s">
        <v>91</v>
      </c>
      <c r="D80" s="28">
        <f>C51+C52+C53+C54+C55+C56+C57+C58+C59+C60+C61+C62+C63+C64+C65+C66+C67+D82+C68+C69+C70+C71+C72+C73</f>
        <v>37137853</v>
      </c>
      <c r="E80" s="28"/>
      <c r="F80" s="28"/>
      <c r="G80" s="28"/>
    </row>
    <row r="81" spans="1:7" ht="39" customHeight="1" x14ac:dyDescent="0.25">
      <c r="A81" s="5"/>
      <c r="B81" s="9"/>
      <c r="C81" s="9"/>
      <c r="D81" s="57"/>
      <c r="E81" s="57"/>
      <c r="F81" s="57"/>
      <c r="G81" s="57"/>
    </row>
    <row r="83" spans="1:7" x14ac:dyDescent="0.25">
      <c r="A83" s="53"/>
      <c r="B83" s="31" t="s">
        <v>25</v>
      </c>
      <c r="C83" s="31"/>
      <c r="D83" s="31"/>
      <c r="E83" s="31"/>
      <c r="F83" s="31"/>
      <c r="G83" s="31"/>
    </row>
    <row r="84" spans="1:7" x14ac:dyDescent="0.25">
      <c r="B84" s="1"/>
      <c r="C84" s="1"/>
      <c r="D84" s="1"/>
      <c r="E84" s="1"/>
      <c r="F84" s="1"/>
      <c r="G84" s="1"/>
    </row>
    <row r="85" spans="1:7" ht="15" customHeight="1" x14ac:dyDescent="0.25">
      <c r="B85" s="29" t="s">
        <v>18</v>
      </c>
      <c r="C85" s="29"/>
      <c r="D85" s="29"/>
      <c r="E85" s="29"/>
      <c r="F85" s="29"/>
    </row>
    <row r="86" spans="1:7" x14ac:dyDescent="0.25">
      <c r="B86" s="29"/>
      <c r="C86" s="29"/>
      <c r="D86" s="29"/>
      <c r="E86" s="29"/>
      <c r="F86" s="29"/>
    </row>
  </sheetData>
  <mergeCells count="19">
    <mergeCell ref="D44:E44"/>
    <mergeCell ref="F44:G44"/>
    <mergeCell ref="D79:G79"/>
    <mergeCell ref="D80:G80"/>
    <mergeCell ref="A75:G76"/>
    <mergeCell ref="D77:G77"/>
    <mergeCell ref="D78:G78"/>
    <mergeCell ref="B85:F86"/>
    <mergeCell ref="A46:G46"/>
    <mergeCell ref="B83:G83"/>
    <mergeCell ref="F48:G48"/>
    <mergeCell ref="D43:E43"/>
    <mergeCell ref="F43:G43"/>
    <mergeCell ref="A1:G7"/>
    <mergeCell ref="A39:G39"/>
    <mergeCell ref="D41:E41"/>
    <mergeCell ref="F41:G41"/>
    <mergeCell ref="D42:E42"/>
    <mergeCell ref="F42:G42"/>
  </mergeCells>
  <pageMargins left="0.30208333333333331" right="0.7" top="0.38541666666666669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6" sqref="C26"/>
    </sheetView>
  </sheetViews>
  <sheetFormatPr defaultRowHeight="15" x14ac:dyDescent="0.25"/>
  <cols>
    <col min="2" max="2" width="36.28515625" customWidth="1"/>
    <col min="3" max="3" width="61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2023-04-03T08:02:41Z</dcterms:modified>
</cp:coreProperties>
</file>